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es10\Compartida\CUENTA PUBLICA 2020-2021\2021\1ER TRIMESTRE 2021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<sst xmlns="http://schemas.openxmlformats.org/spreadsheetml/2006/main" count="63" uniqueCount="63">
  <si>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</si>
  <si>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</si>
  <si>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</si>
  <si>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</si>
  <si>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</si>
  <si>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</si>
  <si>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</si>
  <si>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</si>
  <si>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</si>
  <si>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</si>
  <si>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</si>
  <si>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</si>
  <si>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</si>
  <si>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</si>
  <si>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</si>
  <si>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</si>
  <si>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</si>
  <si>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</si>
  <si>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</si>
  <si>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</si>
  <si>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</si>
  <si>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</si>
  <si>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</si>
  <si>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</si>
  <si>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</si>
  <si>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</si>
  <si>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</si>
  <si>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</si>
  <si>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</si>
  <si>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</si>
  <si>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</si>
  <si>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</si>
  <si>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</si>
  <si>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</si>
  <si>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</si>
  <si>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</si>
  <si>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</si>
  <si>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</si>
  <si>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</si>
  <si>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</si>
  <si>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</si>
  <si>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</si>
  <si>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</si>
  <si>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</si>
  <si>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</si>
  <si>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</si>
  <si>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</si>
  <si>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</si>
  <si>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</si>
  <si>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</si>
  <si>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</si>
  <si>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</si>
  <si>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</si>
  <si>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</si>
  <si>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</si>
  <si>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</si>
  <si>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</si>
  <si>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</si>
  <si>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SALAMANCA, GUANAJUATO.
ESTADO DE SITUACION FINANCIERA
AL 31 DE MARZO DEL 2021</t>
  </si>
  <si>
    <t xml:space="preserve">C.P. HUMBERTO RAZO ARTEAGA </t>
  </si>
  <si>
    <t>ARQ. JOSE LUIS MONTOYA VARGAS</t>
  </si>
  <si>
    <t>TESORERO MUNICIPAL</t>
  </si>
  <si>
    <t>PRESIDENTE MUNICIPAL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</si>
</sst>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center" vertical="center" wrapText="1"/>
      <protection locked="0"/>
    </xf>
    <xf numFmtId="4" fontId="10" fillId="0" borderId="0" xfId="8" applyNumberFormat="1" applyFont="1" applyAlignment="1" applyProtection="1">
      <alignment horizontal="center" vertical="center"/>
      <protection locked="0"/>
    </xf>
    <xf numFmtId="0" fontId="11" fillId="0" borderId="0" xfId="8" applyFont="1" applyAlignment="1" applyProtection="1">
      <alignment horizontal="center" vertical="center" wrapText="1"/>
      <protection locked="0"/>
    </xf>
    <xf numFmtId="4" fontId="11" fillId="0" borderId="0" xfId="8" applyNumberFormat="1" applyFont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topLeftCell="A49" zoomScaleNormal="100" zoomScaleSheetLayoutView="100" workbookViewId="0">
      <selection activeCell="A53" sqref="A53:E5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250368239.31999999</v>
      </c>
      <c r="C5" s="12">
        <v>243306961.97</v>
      </c>
      <c r="D5" s="17"/>
      <c r="E5" s="11" t="s">
        <v>41</v>
      </c>
      <c r="F5" s="12">
        <v>62659469.130000003</v>
      </c>
      <c r="G5" s="5">
        <v>75229049.010000005</v>
      </c>
    </row>
    <row r="6" spans="1:7" x14ac:dyDescent="0.2">
      <c r="A6" s="30" t="s">
        <v>28</v>
      </c>
      <c r="B6" s="12">
        <v>22556647.370000001</v>
      </c>
      <c r="C6" s="12">
        <v>17982176.210000001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3998111.25</v>
      </c>
      <c r="C7" s="12">
        <v>18492886.25</v>
      </c>
      <c r="D7" s="17"/>
      <c r="E7" s="11" t="s">
        <v>11</v>
      </c>
      <c r="F7" s="12">
        <v>9382983</v>
      </c>
      <c r="G7" s="5">
        <v>-2793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-16980</v>
      </c>
      <c r="C11" s="12">
        <v>-16980</v>
      </c>
      <c r="D11" s="17"/>
      <c r="E11" s="11" t="s">
        <v>13</v>
      </c>
      <c r="F11" s="12">
        <v>9009289.6999999993</v>
      </c>
      <c r="G11" s="5">
        <v>8583471.8499999996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276906017.94</v>
      </c>
      <c r="C13" s="10">
        <f>SUM(C5:C11)</f>
        <v>279765044.43000001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81051741.829999998</v>
      </c>
      <c r="G14" s="5">
        <f>SUM(G5:G12)</f>
        <v>83809727.859999999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14102979.380000001</v>
      </c>
      <c r="C16" s="12">
        <v>3357597.9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2082162867.1400001</v>
      </c>
      <c r="C18" s="12">
        <v>1973147658.5599999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289822155.11000001</v>
      </c>
      <c r="C19" s="12">
        <v>285544668.79000002</v>
      </c>
      <c r="D19" s="17"/>
      <c r="E19" s="11" t="s">
        <v>16</v>
      </c>
      <c r="F19" s="12">
        <v>81721504.930000007</v>
      </c>
      <c r="G19" s="5">
        <v>91107280.930000007</v>
      </c>
    </row>
    <row r="20" spans="1:7" x14ac:dyDescent="0.2">
      <c r="A20" s="30" t="s">
        <v>37</v>
      </c>
      <c r="B20" s="12">
        <v>12774068.68</v>
      </c>
      <c r="C20" s="12">
        <v>12774068.68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-180474450.91999999</v>
      </c>
      <c r="C21" s="12">
        <v>-180474450.91999999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1216987.98</v>
      </c>
      <c r="C22" s="12">
        <v>1214356.98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81721504.930000007</v>
      </c>
      <c r="G24" s="5">
        <f>SUM(G17:G22)</f>
        <v>91107280.930000007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2219604607.3699999</v>
      </c>
      <c r="C26" s="10">
        <f>SUM(C16:C24)</f>
        <v>2095563899.9899998</v>
      </c>
      <c r="D26" s="17"/>
      <c r="E26" s="39" t="s">
        <v>57</v>
      </c>
      <c r="F26" s="10">
        <f>SUM(F24+F14)</f>
        <v>162773246.75999999</v>
      </c>
      <c r="G26" s="6">
        <f>SUM(G14+G24)</f>
        <v>174917008.79000002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2496510625.3099999</v>
      </c>
      <c r="C28" s="10">
        <f>C13+C26</f>
        <v>2375328944.4199996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486275436.76999998</v>
      </c>
      <c r="G30" s="6">
        <f>SUM(G31:G33)</f>
        <v>486275436.76999998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486275436.76999998</v>
      </c>
      <c r="G31" s="5">
        <v>486275436.76999998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1847461941.7800002</v>
      </c>
      <c r="G35" s="6">
        <f>SUM(G36:G40)</f>
        <v>1714136498.8600001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130109275.40000001</v>
      </c>
      <c r="G36" s="5">
        <v>220821168.18000001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1717352666.3800001</v>
      </c>
      <c r="G37" s="5">
        <v>1493315330.6800001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2333737378.5500002</v>
      </c>
      <c r="G46" s="5">
        <f>SUM(G42+G35+G30)</f>
        <v>2200411935.6300001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2496510625.3100004</v>
      </c>
      <c r="G48" s="20">
        <f>G46+G26</f>
        <v>2375328944.4200001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3" spans="1:7" ht="12.75" x14ac:dyDescent="0.2">
      <c r="A53" s="46" t="s">
        <v>59</v>
      </c>
      <c r="E53" s="47" t="s">
        <v>60</v>
      </c>
    </row>
    <row r="54" spans="1:7" ht="12" x14ac:dyDescent="0.2">
      <c r="A54" s="48" t="s">
        <v>61</v>
      </c>
      <c r="E54" s="49" t="s">
        <v>62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2018-03-04T05:00:29Z</cp:lastPrinted>
  <dcterms:created xsi:type="dcterms:W3CDTF">2012-12-11T20:26:08Z</dcterms:created>
  <dcterms:modified xsi:type="dcterms:W3CDTF">2021-04-30T16:53:14Z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